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3035" activeTab="0"/>
  </bookViews>
  <sheets>
    <sheet name="Ark1" sheetId="1" r:id="rId1"/>
  </sheets>
  <definedNames>
    <definedName name="_xlnm.Print_Area" localSheetId="0">'Ark1'!$A$1:$N$37</definedName>
  </definedNames>
  <calcPr fullCalcOnLoad="1"/>
</workbook>
</file>

<file path=xl/sharedStrings.xml><?xml version="1.0" encoding="utf-8"?>
<sst xmlns="http://schemas.openxmlformats.org/spreadsheetml/2006/main" count="59" uniqueCount="29">
  <si>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</si>
  <si>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</si>
  <si>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</si>
  <si>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</si>
  <si>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</si>
  <si>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</si>
  <si>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</si>
  <si>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</si>
  <si>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</si>
  <si>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</si>
  <si>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</si>
  <si>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</si>
  <si>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I alt</t>
  </si>
  <si>
    <t>Indbetaling</t>
  </si>
  <si>
    <t>Udg. minus indt.</t>
  </si>
  <si>
    <t>Kontoens saldo</t>
  </si>
  <si>
    <t>Skriv tekst her</t>
  </si>
  <si>
    <t>Eksempel</t>
  </si>
  <si>
    <t>INDTAST I DE GULE FELTER HERUNDER</t>
  </si>
  <si>
    <t>Indtast budgetkontoens saldo pr. 31/12 sidste år her</t>
  </si>
  <si>
    <t>Den månedlige overførsel til budget er beregnet til</t>
  </si>
  <si>
    <t>Jeg afrunder den månedlige indbetaling til følgende</t>
  </si>
  <si>
    <t>Budgettet vedrører år</t>
  </si>
  <si>
    <t>Budget for år</t>
  </si>
  <si>
    <t>Månedsløn person 1</t>
  </si>
  <si>
    <t>Månedsløn person 2</t>
  </si>
  <si>
    <t>Indbetaling til budget</t>
  </si>
  <si>
    <t>Til disposition</t>
  </si>
  <si>
    <t>HUSSTANDENS DISP. INDKOMST (indtast beløb i de gule felter)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</si>
</sst>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9">
    <font>
      <sz val="10"/>
      <name val="Verdana"/>
      <family val="0"/>
    </font>
    <font>
      <sz val="8"/>
      <name val="Verdana"/>
      <family val="0"/>
    </font>
    <font>
      <b/>
      <sz val="8"/>
      <name val="Verdana"/>
      <family val="0"/>
    </font>
    <font>
      <b/>
      <sz val="8"/>
      <color indexed="10"/>
      <name val="Verdana"/>
      <family val="2"/>
    </font>
    <font>
      <b/>
      <sz val="12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3" applyNumberFormat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33" borderId="1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3" fontId="2" fillId="33" borderId="14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2" fillId="0" borderId="18" xfId="0" applyNumberFormat="1" applyFont="1" applyFill="1" applyBorder="1" applyAlignment="1" applyProtection="1">
      <alignment/>
      <protection locked="0"/>
    </xf>
    <xf numFmtId="3" fontId="1" fillId="0" borderId="18" xfId="0" applyNumberFormat="1" applyFont="1" applyFill="1" applyBorder="1" applyAlignment="1" applyProtection="1">
      <alignment/>
      <protection locked="0"/>
    </xf>
    <xf numFmtId="1" fontId="2" fillId="34" borderId="11" xfId="0" applyNumberFormat="1" applyFont="1" applyFill="1" applyBorder="1" applyAlignment="1" applyProtection="1">
      <alignment/>
      <protection locked="0"/>
    </xf>
    <xf numFmtId="3" fontId="2" fillId="34" borderId="11" xfId="0" applyNumberFormat="1" applyFont="1" applyFill="1" applyBorder="1" applyAlignment="1" applyProtection="1">
      <alignment/>
      <protection locked="0"/>
    </xf>
    <xf numFmtId="3" fontId="2" fillId="34" borderId="23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8.375" style="2" customWidth="1"/>
    <col min="2" max="2" width="10.125" style="1" bestFit="1" customWidth="1"/>
    <col min="3" max="9" width="9.00390625" style="1" customWidth="1"/>
    <col min="10" max="10" width="9.625" style="1" customWidth="1"/>
    <col min="11" max="11" width="9.00390625" style="1" customWidth="1"/>
    <col min="12" max="12" width="10.00390625" style="1" customWidth="1"/>
    <col min="13" max="13" width="9.50390625" style="1" customWidth="1"/>
    <col min="14" max="14" width="9.00390625" style="1" customWidth="1"/>
    <col min="15" max="15" width="9.00390625" style="3" customWidth="1"/>
    <col min="16" max="16384" width="9.00390625" style="1" customWidth="1"/>
  </cols>
  <sheetData>
    <row r="1" spans="1:2" ht="15">
      <c r="A1" s="30" t="s">
        <v>23</v>
      </c>
      <c r="B1" s="31">
        <f>+E41</f>
        <v>2016</v>
      </c>
    </row>
    <row r="2" spans="1:14" ht="10.5">
      <c r="A2" s="26"/>
      <c r="B2" s="32" t="s">
        <v>0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3" t="s">
        <v>12</v>
      </c>
    </row>
    <row r="3" spans="1:14" ht="10.5">
      <c r="A3" s="34" t="s">
        <v>17</v>
      </c>
      <c r="B3" s="35">
        <v>0</v>
      </c>
      <c r="C3" s="35">
        <v>0</v>
      </c>
      <c r="D3" s="35">
        <v>7000</v>
      </c>
      <c r="E3" s="35">
        <v>0</v>
      </c>
      <c r="F3" s="35">
        <v>0</v>
      </c>
      <c r="G3" s="35">
        <v>7000</v>
      </c>
      <c r="H3" s="35">
        <v>0</v>
      </c>
      <c r="I3" s="35">
        <v>0</v>
      </c>
      <c r="J3" s="35">
        <v>7000</v>
      </c>
      <c r="K3" s="35">
        <v>0</v>
      </c>
      <c r="L3" s="35">
        <v>0</v>
      </c>
      <c r="M3" s="35">
        <v>7000</v>
      </c>
      <c r="N3" s="21">
        <f>SUM(B3:M3)</f>
        <v>28000</v>
      </c>
    </row>
    <row r="4" spans="1:14" ht="10.5">
      <c r="A4" s="34" t="s">
        <v>17</v>
      </c>
      <c r="B4" s="35">
        <v>250</v>
      </c>
      <c r="C4" s="35">
        <v>250</v>
      </c>
      <c r="D4" s="35">
        <v>250</v>
      </c>
      <c r="E4" s="35">
        <v>250</v>
      </c>
      <c r="F4" s="35">
        <v>250</v>
      </c>
      <c r="G4" s="35">
        <v>250</v>
      </c>
      <c r="H4" s="35">
        <v>250</v>
      </c>
      <c r="I4" s="35">
        <v>250</v>
      </c>
      <c r="J4" s="35">
        <v>250</v>
      </c>
      <c r="K4" s="35">
        <v>250</v>
      </c>
      <c r="L4" s="35">
        <v>250</v>
      </c>
      <c r="M4" s="35">
        <v>250</v>
      </c>
      <c r="N4" s="21">
        <f aca="true" t="shared" si="0" ref="N4:N36">SUM(B4:M4)</f>
        <v>3000</v>
      </c>
    </row>
    <row r="5" spans="1:14" ht="10.5">
      <c r="A5" s="34" t="s">
        <v>17</v>
      </c>
      <c r="B5" s="35">
        <v>1500</v>
      </c>
      <c r="C5" s="35">
        <v>0</v>
      </c>
      <c r="D5" s="35">
        <v>1200</v>
      </c>
      <c r="E5" s="35">
        <v>0</v>
      </c>
      <c r="F5" s="35">
        <v>1500</v>
      </c>
      <c r="G5" s="35">
        <v>0</v>
      </c>
      <c r="H5" s="35">
        <v>1200</v>
      </c>
      <c r="I5" s="35">
        <v>0</v>
      </c>
      <c r="J5" s="35">
        <v>1500</v>
      </c>
      <c r="K5" s="35">
        <v>0</v>
      </c>
      <c r="L5" s="35">
        <v>1200</v>
      </c>
      <c r="M5" s="35">
        <v>0</v>
      </c>
      <c r="N5" s="21">
        <f t="shared" si="0"/>
        <v>8100</v>
      </c>
    </row>
    <row r="6" spans="1:14" ht="10.5">
      <c r="A6" s="34" t="s">
        <v>16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21">
        <f t="shared" si="0"/>
        <v>0</v>
      </c>
    </row>
    <row r="7" spans="1:14" ht="10.5">
      <c r="A7" s="34" t="s">
        <v>16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21">
        <f t="shared" si="0"/>
        <v>0</v>
      </c>
    </row>
    <row r="8" spans="1:14" ht="10.5">
      <c r="A8" s="34" t="s">
        <v>16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21">
        <f t="shared" si="0"/>
        <v>0</v>
      </c>
    </row>
    <row r="9" spans="1:14" ht="10.5">
      <c r="A9" s="34" t="s">
        <v>16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21">
        <f t="shared" si="0"/>
        <v>0</v>
      </c>
    </row>
    <row r="10" spans="1:14" ht="10.5">
      <c r="A10" s="34" t="s">
        <v>16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21">
        <f t="shared" si="0"/>
        <v>0</v>
      </c>
    </row>
    <row r="11" spans="1:14" ht="10.5">
      <c r="A11" s="34" t="s">
        <v>16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21">
        <f t="shared" si="0"/>
        <v>0</v>
      </c>
    </row>
    <row r="12" spans="1:14" ht="10.5">
      <c r="A12" s="34" t="s">
        <v>16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21">
        <f t="shared" si="0"/>
        <v>0</v>
      </c>
    </row>
    <row r="13" spans="1:14" ht="10.5">
      <c r="A13" s="34" t="s">
        <v>16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21">
        <f t="shared" si="0"/>
        <v>0</v>
      </c>
    </row>
    <row r="14" spans="1:14" ht="10.5">
      <c r="A14" s="34" t="s">
        <v>16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21">
        <f t="shared" si="0"/>
        <v>0</v>
      </c>
    </row>
    <row r="15" spans="1:14" ht="10.5">
      <c r="A15" s="34" t="s">
        <v>16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21">
        <f t="shared" si="0"/>
        <v>0</v>
      </c>
    </row>
    <row r="16" spans="1:14" ht="10.5">
      <c r="A16" s="34" t="s">
        <v>16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21">
        <f t="shared" si="0"/>
        <v>0</v>
      </c>
    </row>
    <row r="17" spans="1:14" ht="10.5">
      <c r="A17" s="34" t="s">
        <v>16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21">
        <f t="shared" si="0"/>
        <v>0</v>
      </c>
    </row>
    <row r="18" spans="1:14" ht="10.5">
      <c r="A18" s="34" t="s">
        <v>16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21">
        <f t="shared" si="0"/>
        <v>0</v>
      </c>
    </row>
    <row r="19" spans="1:14" ht="10.5">
      <c r="A19" s="34" t="s">
        <v>16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21">
        <f t="shared" si="0"/>
        <v>0</v>
      </c>
    </row>
    <row r="20" spans="1:15" ht="10.5">
      <c r="A20" s="34" t="s">
        <v>16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21">
        <f t="shared" si="0"/>
        <v>0</v>
      </c>
      <c r="O20" s="4"/>
    </row>
    <row r="21" spans="1:15" ht="10.5">
      <c r="A21" s="34" t="s">
        <v>16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21">
        <f t="shared" si="0"/>
        <v>0</v>
      </c>
      <c r="O21" s="4"/>
    </row>
    <row r="22" spans="1:15" ht="10.5">
      <c r="A22" s="34" t="s">
        <v>16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21">
        <f t="shared" si="0"/>
        <v>0</v>
      </c>
      <c r="O22" s="4"/>
    </row>
    <row r="23" spans="1:15" ht="10.5">
      <c r="A23" s="34" t="s">
        <v>16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21">
        <f t="shared" si="0"/>
        <v>0</v>
      </c>
      <c r="O23" s="4"/>
    </row>
    <row r="24" spans="1:15" ht="10.5">
      <c r="A24" s="34" t="s">
        <v>16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21">
        <f t="shared" si="0"/>
        <v>0</v>
      </c>
      <c r="O24" s="4"/>
    </row>
    <row r="25" spans="1:15" ht="10.5">
      <c r="A25" s="34" t="s">
        <v>16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21">
        <f t="shared" si="0"/>
        <v>0</v>
      </c>
      <c r="O25" s="4"/>
    </row>
    <row r="26" spans="1:15" ht="10.5">
      <c r="A26" s="34" t="s">
        <v>16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21">
        <f t="shared" si="0"/>
        <v>0</v>
      </c>
      <c r="O26" s="4"/>
    </row>
    <row r="27" spans="1:15" ht="10.5">
      <c r="A27" s="34" t="s">
        <v>16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21">
        <f t="shared" si="0"/>
        <v>0</v>
      </c>
      <c r="O27" s="4"/>
    </row>
    <row r="28" spans="1:15" ht="10.5">
      <c r="A28" s="34" t="s">
        <v>16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21">
        <f t="shared" si="0"/>
        <v>0</v>
      </c>
      <c r="O28" s="4"/>
    </row>
    <row r="29" spans="1:15" ht="10.5">
      <c r="A29" s="34" t="s">
        <v>16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21">
        <f t="shared" si="0"/>
        <v>0</v>
      </c>
      <c r="O29" s="4"/>
    </row>
    <row r="30" spans="1:15" ht="10.5">
      <c r="A30" s="34" t="s">
        <v>16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21">
        <f t="shared" si="0"/>
        <v>0</v>
      </c>
      <c r="O30" s="4"/>
    </row>
    <row r="31" spans="1:15" ht="10.5">
      <c r="A31" s="34" t="s">
        <v>16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21">
        <f t="shared" si="0"/>
        <v>0</v>
      </c>
      <c r="O31" s="4"/>
    </row>
    <row r="32" spans="1:15" ht="10.5">
      <c r="A32" s="34" t="s">
        <v>16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21">
        <f t="shared" si="0"/>
        <v>0</v>
      </c>
      <c r="O32" s="4"/>
    </row>
    <row r="33" spans="1:15" ht="11.25" thickBot="1">
      <c r="A33" s="36" t="s">
        <v>16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22">
        <f t="shared" si="0"/>
        <v>0</v>
      </c>
      <c r="O33" s="4"/>
    </row>
    <row r="34" spans="1:15" ht="11.25" thickBot="1">
      <c r="A34" s="18" t="s">
        <v>12</v>
      </c>
      <c r="B34" s="19">
        <f aca="true" t="shared" si="1" ref="B34:M34">SUM(B3:B33)</f>
        <v>1750</v>
      </c>
      <c r="C34" s="19">
        <f t="shared" si="1"/>
        <v>250</v>
      </c>
      <c r="D34" s="19">
        <f t="shared" si="1"/>
        <v>8450</v>
      </c>
      <c r="E34" s="19">
        <f t="shared" si="1"/>
        <v>250</v>
      </c>
      <c r="F34" s="19">
        <f t="shared" si="1"/>
        <v>1750</v>
      </c>
      <c r="G34" s="19">
        <f t="shared" si="1"/>
        <v>7250</v>
      </c>
      <c r="H34" s="19">
        <f t="shared" si="1"/>
        <v>1450</v>
      </c>
      <c r="I34" s="19">
        <f t="shared" si="1"/>
        <v>250</v>
      </c>
      <c r="J34" s="19">
        <f t="shared" si="1"/>
        <v>8750</v>
      </c>
      <c r="K34" s="19">
        <f t="shared" si="1"/>
        <v>250</v>
      </c>
      <c r="L34" s="19">
        <f t="shared" si="1"/>
        <v>1450</v>
      </c>
      <c r="M34" s="19">
        <f t="shared" si="1"/>
        <v>7250</v>
      </c>
      <c r="N34" s="23">
        <f t="shared" si="0"/>
        <v>39100</v>
      </c>
      <c r="O34" s="4"/>
    </row>
    <row r="35" spans="1:14" ht="10.5">
      <c r="A35" s="16" t="s">
        <v>13</v>
      </c>
      <c r="B35" s="17">
        <f aca="true" t="shared" si="2" ref="B35:M35">$E$47</f>
        <v>3300</v>
      </c>
      <c r="C35" s="17">
        <f t="shared" si="2"/>
        <v>3300</v>
      </c>
      <c r="D35" s="17">
        <f t="shared" si="2"/>
        <v>3300</v>
      </c>
      <c r="E35" s="17">
        <f t="shared" si="2"/>
        <v>3300</v>
      </c>
      <c r="F35" s="17">
        <f t="shared" si="2"/>
        <v>3300</v>
      </c>
      <c r="G35" s="17">
        <f t="shared" si="2"/>
        <v>3300</v>
      </c>
      <c r="H35" s="17">
        <f t="shared" si="2"/>
        <v>3300</v>
      </c>
      <c r="I35" s="17">
        <f t="shared" si="2"/>
        <v>3300</v>
      </c>
      <c r="J35" s="17">
        <f t="shared" si="2"/>
        <v>3300</v>
      </c>
      <c r="K35" s="17">
        <f t="shared" si="2"/>
        <v>3300</v>
      </c>
      <c r="L35" s="17">
        <f t="shared" si="2"/>
        <v>3300</v>
      </c>
      <c r="M35" s="17">
        <f t="shared" si="2"/>
        <v>3300</v>
      </c>
      <c r="N35" s="24">
        <f t="shared" si="0"/>
        <v>39600</v>
      </c>
    </row>
    <row r="36" spans="1:14" ht="10.5">
      <c r="A36" s="15" t="s">
        <v>14</v>
      </c>
      <c r="B36" s="14">
        <f>+B35-B34</f>
        <v>1550</v>
      </c>
      <c r="C36" s="14">
        <f aca="true" t="shared" si="3" ref="C36:M36">+C35-C34</f>
        <v>3050</v>
      </c>
      <c r="D36" s="14">
        <f t="shared" si="3"/>
        <v>-5150</v>
      </c>
      <c r="E36" s="14">
        <f t="shared" si="3"/>
        <v>3050</v>
      </c>
      <c r="F36" s="14">
        <f t="shared" si="3"/>
        <v>1550</v>
      </c>
      <c r="G36" s="14">
        <f t="shared" si="3"/>
        <v>-3950</v>
      </c>
      <c r="H36" s="14">
        <f t="shared" si="3"/>
        <v>1850</v>
      </c>
      <c r="I36" s="14">
        <f t="shared" si="3"/>
        <v>3050</v>
      </c>
      <c r="J36" s="14">
        <f t="shared" si="3"/>
        <v>-5450</v>
      </c>
      <c r="K36" s="14">
        <f t="shared" si="3"/>
        <v>3050</v>
      </c>
      <c r="L36" s="14">
        <f t="shared" si="3"/>
        <v>1850</v>
      </c>
      <c r="M36" s="20">
        <f t="shared" si="3"/>
        <v>-3950</v>
      </c>
      <c r="N36" s="25">
        <f t="shared" si="0"/>
        <v>500</v>
      </c>
    </row>
    <row r="37" spans="1:14" ht="10.5">
      <c r="A37" s="15" t="s">
        <v>15</v>
      </c>
      <c r="B37" s="14">
        <f>+B36+E43</f>
        <v>1550</v>
      </c>
      <c r="C37" s="14">
        <f>+B37+C36</f>
        <v>4600</v>
      </c>
      <c r="D37" s="14">
        <f aca="true" t="shared" si="4" ref="D37:M37">+C37+D36</f>
        <v>-550</v>
      </c>
      <c r="E37" s="14">
        <f t="shared" si="4"/>
        <v>2500</v>
      </c>
      <c r="F37" s="14">
        <f t="shared" si="4"/>
        <v>4050</v>
      </c>
      <c r="G37" s="14">
        <f t="shared" si="4"/>
        <v>100</v>
      </c>
      <c r="H37" s="14">
        <f t="shared" si="4"/>
        <v>1950</v>
      </c>
      <c r="I37" s="14">
        <f t="shared" si="4"/>
        <v>5000</v>
      </c>
      <c r="J37" s="14">
        <f t="shared" si="4"/>
        <v>-450</v>
      </c>
      <c r="K37" s="14">
        <f t="shared" si="4"/>
        <v>2600</v>
      </c>
      <c r="L37" s="14">
        <f t="shared" si="4"/>
        <v>4450</v>
      </c>
      <c r="M37" s="20">
        <f t="shared" si="4"/>
        <v>500</v>
      </c>
      <c r="N37" s="26">
        <f>+M37</f>
        <v>500</v>
      </c>
    </row>
    <row r="40" spans="1:14" ht="10.5">
      <c r="A40" s="27" t="s">
        <v>18</v>
      </c>
      <c r="B40" s="28"/>
      <c r="C40" s="28"/>
      <c r="D40" s="28"/>
      <c r="E40" s="29"/>
      <c r="F40" s="10"/>
      <c r="G40" s="27" t="s">
        <v>28</v>
      </c>
      <c r="H40" s="28"/>
      <c r="I40" s="28"/>
      <c r="J40" s="28"/>
      <c r="K40" s="28"/>
      <c r="L40" s="29"/>
      <c r="M40" s="10"/>
      <c r="N40" s="10"/>
    </row>
    <row r="41" spans="1:14" ht="10.5" customHeight="1">
      <c r="A41" s="9" t="s">
        <v>22</v>
      </c>
      <c r="B41" s="10"/>
      <c r="C41" s="10"/>
      <c r="D41" s="10"/>
      <c r="E41" s="38">
        <v>2016</v>
      </c>
      <c r="F41" s="10"/>
      <c r="G41" s="9" t="s">
        <v>24</v>
      </c>
      <c r="H41" s="10"/>
      <c r="I41" s="10"/>
      <c r="J41" s="10"/>
      <c r="K41" s="41"/>
      <c r="L41" s="39">
        <v>0</v>
      </c>
      <c r="M41" s="10"/>
      <c r="N41" s="10"/>
    </row>
    <row r="42" spans="1:14" ht="4.5" customHeight="1">
      <c r="A42" s="5"/>
      <c r="B42" s="6"/>
      <c r="C42" s="6"/>
      <c r="D42" s="6"/>
      <c r="E42" s="7"/>
      <c r="F42" s="10"/>
      <c r="G42" s="5"/>
      <c r="H42" s="6"/>
      <c r="I42" s="6"/>
      <c r="J42" s="6"/>
      <c r="K42" s="6"/>
      <c r="L42" s="8"/>
      <c r="M42" s="10"/>
      <c r="N42" s="10"/>
    </row>
    <row r="43" spans="1:14" ht="10.5">
      <c r="A43" s="9" t="s">
        <v>19</v>
      </c>
      <c r="B43" s="10"/>
      <c r="C43" s="10"/>
      <c r="D43" s="10"/>
      <c r="E43" s="39">
        <v>0</v>
      </c>
      <c r="F43" s="10"/>
      <c r="G43" s="9" t="s">
        <v>25</v>
      </c>
      <c r="H43" s="10"/>
      <c r="I43" s="10"/>
      <c r="J43" s="10"/>
      <c r="K43" s="41"/>
      <c r="L43" s="39">
        <v>0</v>
      </c>
      <c r="M43" s="10"/>
      <c r="N43" s="10"/>
    </row>
    <row r="44" spans="1:14" ht="4.5" customHeight="1">
      <c r="A44" s="5"/>
      <c r="B44" s="6"/>
      <c r="C44" s="6"/>
      <c r="D44" s="6"/>
      <c r="E44" s="8"/>
      <c r="F44" s="10"/>
      <c r="G44" s="5"/>
      <c r="H44" s="6"/>
      <c r="I44" s="6"/>
      <c r="J44" s="6"/>
      <c r="K44" s="6"/>
      <c r="L44" s="8"/>
      <c r="M44" s="10"/>
      <c r="N44" s="10"/>
    </row>
    <row r="45" spans="1:14" ht="10.5">
      <c r="A45" s="9" t="s">
        <v>20</v>
      </c>
      <c r="B45" s="10"/>
      <c r="C45" s="10"/>
      <c r="D45" s="10"/>
      <c r="E45" s="11">
        <f>+N34/12</f>
        <v>3258.3333333333335</v>
      </c>
      <c r="F45" s="10"/>
      <c r="G45" s="9" t="s">
        <v>26</v>
      </c>
      <c r="H45" s="10"/>
      <c r="I45" s="10"/>
      <c r="J45" s="10"/>
      <c r="K45" s="41"/>
      <c r="L45" s="42">
        <f>+E47</f>
        <v>3300</v>
      </c>
      <c r="M45" s="10"/>
      <c r="N45" s="10"/>
    </row>
    <row r="46" spans="1:14" ht="4.5" customHeight="1">
      <c r="A46" s="5"/>
      <c r="B46" s="6"/>
      <c r="C46" s="6"/>
      <c r="D46" s="6"/>
      <c r="E46" s="8"/>
      <c r="F46" s="10"/>
      <c r="G46" s="5"/>
      <c r="H46" s="6"/>
      <c r="I46" s="6"/>
      <c r="J46" s="6"/>
      <c r="K46" s="6"/>
      <c r="L46" s="8"/>
      <c r="M46" s="10"/>
      <c r="N46" s="10"/>
    </row>
    <row r="47" spans="1:14" ht="10.5">
      <c r="A47" s="12" t="s">
        <v>21</v>
      </c>
      <c r="B47" s="13"/>
      <c r="C47" s="13"/>
      <c r="D47" s="13"/>
      <c r="E47" s="40">
        <v>3300</v>
      </c>
      <c r="F47" s="10"/>
      <c r="G47" s="12" t="s">
        <v>27</v>
      </c>
      <c r="H47" s="13"/>
      <c r="I47" s="13"/>
      <c r="J47" s="13"/>
      <c r="K47" s="13"/>
      <c r="L47" s="43">
        <f>+L41+L43-L45</f>
        <v>-3300</v>
      </c>
      <c r="M47" s="10"/>
      <c r="N47" s="10"/>
    </row>
  </sheetData>
  <sheetProtection password="9C7E" sheet="1" objects="1" scenarios="1"/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MIC</cp:lastModifiedBy>
  <cp:lastPrinted>2009-04-28T11:52:01Z</cp:lastPrinted>
  <dcterms:created xsi:type="dcterms:W3CDTF">2007-03-15T15:14:03Z</dcterms:created>
  <dcterms:modified xsi:type="dcterms:W3CDTF">2015-12-16T10:53:42Z</dcterms:modified>
  <cp:category/>
  <cp:version/>
  <cp:contentType/>
  <cp:contentStatus/>
</cp:coreProperties>
</file>